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8748" windowHeight="4200" tabRatio="711" activeTab="0"/>
  </bookViews>
  <sheets>
    <sheet name="Раскладка" sheetId="1" r:id="rId1"/>
  </sheets>
  <definedNames>
    <definedName name="_xlnm.Print_Titles" localSheetId="0">'Раскладка'!$3:$4</definedName>
  </definedNames>
  <calcPr fullCalcOnLoad="1"/>
</workbook>
</file>

<file path=xl/sharedStrings.xml><?xml version="1.0" encoding="utf-8"?>
<sst xmlns="http://schemas.openxmlformats.org/spreadsheetml/2006/main" count="113" uniqueCount="109">
  <si>
    <t>Поставка 2005 (ГК 146)</t>
  </si>
  <si>
    <t>Учитетельский ПК (в составе класс-комплекта)</t>
  </si>
  <si>
    <t>Ученический ПК (в составе класс-комплекта)</t>
  </si>
  <si>
    <t>Учительский ПК (дополн.)</t>
  </si>
  <si>
    <t>Ученический ПК (дополн)</t>
  </si>
  <si>
    <t>Учитетельский ПК</t>
  </si>
  <si>
    <t>Ученический ПК</t>
  </si>
  <si>
    <t>Мультимедиа-проектор</t>
  </si>
  <si>
    <t>Проекционный экран</t>
  </si>
  <si>
    <t>Принтер лазерный сетевой</t>
  </si>
  <si>
    <t>Поставка 2006 (ГК 182)</t>
  </si>
  <si>
    <t>Мобильный компьютерный класс</t>
  </si>
  <si>
    <t>Поставка 2006 (ГК 183)</t>
  </si>
  <si>
    <t>Поставка 2006 (ГК 184)</t>
  </si>
  <si>
    <t>Оснащение ОУ аппаратно-программными средствами в 2005-2006 гг.</t>
  </si>
  <si>
    <t>Кинельский округ</t>
  </si>
  <si>
    <t>Сетевой адаптер (PSI)</t>
  </si>
  <si>
    <t>Адаптер беспроводной связи (тип 1)</t>
  </si>
  <si>
    <t>Точка беспроводного доступа</t>
  </si>
  <si>
    <t>Адаптер беспроводной связи (тип 2)</t>
  </si>
  <si>
    <t>446415, Самарская обл., Кинельский район, с. Богдановка</t>
  </si>
  <si>
    <t>446441, Самарская обл., г. Кинель, п.Алексеевка, ул.Куйбышева, 23</t>
  </si>
  <si>
    <t xml:space="preserve">МОУ СОШ № 9  </t>
  </si>
  <si>
    <t>446430, Самарская обл., г.Кинель, ул.Ульяновская, 27</t>
  </si>
  <si>
    <t>МОУ СОШ № 10</t>
  </si>
  <si>
    <t>446436, Самарская обл., г.Кинель, ул.50 лет Октября, 25-а</t>
  </si>
  <si>
    <t>МОУ СОШ № 11</t>
  </si>
  <si>
    <t>446436, Самарская обл., г.Кинель, ул.Маяковского, 49</t>
  </si>
  <si>
    <t>ГОУ для детей-сирот и детей, оставшихся без попечения родителей, детский дом № 9 Кинельского района Самарской области</t>
  </si>
  <si>
    <t>ДОПОЛНИТЕЛЬНО</t>
  </si>
  <si>
    <t>Площадка РЦ</t>
  </si>
  <si>
    <t>РЦ Кинельский округ</t>
  </si>
  <si>
    <t>ГОУ начального профессионального образования профессиональный лицей №4 г.Кинеля</t>
  </si>
  <si>
    <t>446400, Самарская обл., г.Кинель, ул.Украинская, 50</t>
  </si>
  <si>
    <t xml:space="preserve">МОУ лицей  г. Кинеля </t>
  </si>
  <si>
    <t>446442, Самарская обл., г.Кинель, п.Усть-Кинельский, ул.Студенческая, 4</t>
  </si>
  <si>
    <t>446442, Самарская обл., г.Кинель, п.Усть-Кинельский, ул.Испытателей, 7-А</t>
  </si>
  <si>
    <t>446441, Самарская обл., г.Кинель, п.Алексеевка, ул.Гагарина, 1</t>
  </si>
  <si>
    <t>446433, Самарская обл., г.Кинель, ул.Первомайская, 1</t>
  </si>
  <si>
    <t>446433, Самарская обл., Кинельский р-н, с.Домашка, ул.Большая, 1</t>
  </si>
  <si>
    <t>446425, Самарская обл., Кинельский р-н, с.Красносамарское, ул.Советская</t>
  </si>
  <si>
    <t>Сканер</t>
  </si>
  <si>
    <t>МОУ Алакаевская СОШ</t>
  </si>
  <si>
    <t>446404, Самарская обл., Кинельский р-н, с.Алакаевка, ул.Юбилейная</t>
  </si>
  <si>
    <t>МОУ Бобровская СОШ</t>
  </si>
  <si>
    <t>446406, Самарская обл., Кинельский р-н, с.Бобровка</t>
  </si>
  <si>
    <t>МОУ Богдановская СОШ</t>
  </si>
  <si>
    <t>446415, Самарская обл., Кинельский р-н, с.Богдановка, ул.Конычева, 12-а</t>
  </si>
  <si>
    <t>МОУ Большемалышевская ООШ</t>
  </si>
  <si>
    <t>446418, Самарская обл., Кинельский р-н, с.Большая Малышевка,  ул.Школьная, 1</t>
  </si>
  <si>
    <t>МОУ Бузаевская СОШ</t>
  </si>
  <si>
    <t>446405, Самарская обл., Кинельский р-н, с.Бузаевка, ул.Юбилейная, 2</t>
  </si>
  <si>
    <t>МОУ Георгиевская СОШ</t>
  </si>
  <si>
    <t>446416, Самарская обл., Кинельский р-н, с.Георгиевка, ул.Школьная, 1</t>
  </si>
  <si>
    <t>МОУ Домашкинская СОШ</t>
  </si>
  <si>
    <t>446407, Самарская обл., Кинельский р-н, с.Домашка, ул.Домашкинская, 3</t>
  </si>
  <si>
    <t>МОУ Кинельская СОШ</t>
  </si>
  <si>
    <t>446410, Самарская обл., Кинельский р-н, п.Кинельский, ул.Рабочая, 4</t>
  </si>
  <si>
    <t>МОУ Комсомольская СОШ</t>
  </si>
  <si>
    <t>446412, Самарская обл., Кинельский р-н, п.Комсомольский, ул.Комсомольская, 22</t>
  </si>
  <si>
    <t>МОУ Красносамарская СОШ</t>
  </si>
  <si>
    <t>446425, Самарская обл., Кинельский р-н, с.Красносамарское, ул.Советская, 8</t>
  </si>
  <si>
    <t>МОУ Маломалышевская СОШ</t>
  </si>
  <si>
    <t>446426, Самарская обл., Кинельский р-н, с.Малая Малышевка, ул.Молодежная, 22</t>
  </si>
  <si>
    <t>МОУ Новосарбайская СОШ</t>
  </si>
  <si>
    <t>446417, Самарская обл., Кинельский р-н, с.Новый Сарбай, ул.Школьная, 37</t>
  </si>
  <si>
    <t>МОУ Октябрьская СОШ</t>
  </si>
  <si>
    <t>446432, Самарская обл., Кинельский р-н, п.Октябрьский, ул.Школьная, 1</t>
  </si>
  <si>
    <t>МОУ Сколковская СОШ</t>
  </si>
  <si>
    <t>Всего уч-ся (ПРОГНОЗ)</t>
  </si>
  <si>
    <t>Адрес</t>
  </si>
  <si>
    <t>В разрезе ОУ</t>
  </si>
  <si>
    <t>№ п/п</t>
  </si>
  <si>
    <t>446411, Самарская обл., Кинельский р-н, с.Сколково, ул.Советская, 43</t>
  </si>
  <si>
    <t>МОУ Сырейская СОШ</t>
  </si>
  <si>
    <t>446402, Самарская обл., Кинельский р-н, с.Сырейка, ул.Юбилейная, 1</t>
  </si>
  <si>
    <t>МОУ Чубовская СОШ</t>
  </si>
  <si>
    <t>446403, Самарская обл., Кинельский р-н, с.Чубовка, ул.Юбилейная, 2</t>
  </si>
  <si>
    <t>МОУ Парфеновская ООШ</t>
  </si>
  <si>
    <t>446408, Самарская обл., Кинельский р-н, с.Парфеновка, пл.Революции, 1</t>
  </si>
  <si>
    <t>МОУ Покровская ООШ</t>
  </si>
  <si>
    <t>446414, Самарская обл., Кинельский р-н, с.Покровка, ул.Центральная, 60</t>
  </si>
  <si>
    <t>МОУ Язевская ООШ</t>
  </si>
  <si>
    <t>446400, Самарская обл., Кинельский р-н, с.Язевка, п.Угорье</t>
  </si>
  <si>
    <t>ВСЕГО</t>
  </si>
  <si>
    <t xml:space="preserve">МОУ СОШ  № 1 </t>
  </si>
  <si>
    <t>446433, Самарская обл.,  г.Кинель, ул.Шоссейная, 6-а</t>
  </si>
  <si>
    <t xml:space="preserve">МОУ СОШ № 2 с углубленным  изучением   отдельных   предметов  </t>
  </si>
  <si>
    <t>446442, Самарская обл., г.Кинель, п.Усть-Кинельский, ул.Спортивная, 9</t>
  </si>
  <si>
    <t xml:space="preserve">МОУ СОШ № 3 </t>
  </si>
  <si>
    <t>446433, Самарская обл., г.Кинель, ул.Первомайская, 31</t>
  </si>
  <si>
    <t xml:space="preserve">МОУ СОШ  № 4 </t>
  </si>
  <si>
    <t>446401, Самарская обл., г.Кинель, п.Алексеевка, ул.Гагарина, 8</t>
  </si>
  <si>
    <t xml:space="preserve">МОУ СОШ № 8 </t>
  </si>
  <si>
    <t>ИБП</t>
  </si>
  <si>
    <t>Гарнитура</t>
  </si>
  <si>
    <t>Автономная некоммерческая организация Самарский областной аэроклуб Российской Оборонной спортивно-технической организации (ДОСААФ)</t>
  </si>
  <si>
    <t>443432, Самарская обл., Кинельский р-н, п.Октябрьский</t>
  </si>
  <si>
    <t>446430, Самарская обл., г.Кинель, ул.Пушкина, 29-а</t>
  </si>
  <si>
    <t>D-Link 1005</t>
  </si>
  <si>
    <t>D-Link 1008</t>
  </si>
  <si>
    <t>D-Link 1016</t>
  </si>
  <si>
    <t>Шкаф 19"</t>
  </si>
  <si>
    <t>МОУ ДО детей Центр дополнительного образования г. Кинеля Самарской области</t>
  </si>
  <si>
    <t>МОУ ДО детей Центр внешкольной работы «Вундеркинд» г. Кинеля Самарской области</t>
  </si>
  <si>
    <t>МОУ ДО детей Центр внешкольной работы «Гармония»</t>
  </si>
  <si>
    <t>МОУ ДО детей Центр детского творчества Кинельского района  Самарской области</t>
  </si>
  <si>
    <t>МОУ ДО детей Красносамарская детская музыкальная школа Кинельского района Самарской области</t>
  </si>
  <si>
    <t>МОУ ДО детей Домашкинская школа искусств Кинельского р-на Самарской обл.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</si>
</sst>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"/>
      <family val="0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 Cyr"/>
      <family val="2"/>
    </font>
    <font>
      <sz val="10"/>
      <color indexed="10"/>
      <name val="Arial"/>
      <family val="0"/>
    </font>
    <font>
      <sz val="9"/>
      <color indexed="12"/>
      <name val="Arial Cyr"/>
      <family val="2"/>
    </font>
    <font>
      <sz val="10"/>
      <color indexed="12"/>
      <name val="Arial Cyr"/>
      <family val="2"/>
    </font>
    <font>
      <sz val="10"/>
      <color indexed="12"/>
      <name val="Arial"/>
      <family val="0"/>
    </font>
    <font>
      <b/>
      <sz val="10"/>
      <color indexed="10"/>
      <name val="Arial Cyr"/>
      <family val="0"/>
    </font>
    <font>
      <sz val="10"/>
      <color indexed="20"/>
      <name val="Arial Cyr"/>
      <family val="2"/>
    </font>
    <font>
      <sz val="10"/>
      <color indexed="20"/>
      <name val="Arial"/>
      <family val="0"/>
    </font>
    <font>
      <b/>
      <sz val="12"/>
      <name val="Arial"/>
      <family val="2"/>
    </font>
    <font>
      <sz val="10"/>
      <color indexed="63"/>
      <name val="Arial"/>
      <family val="0"/>
    </font>
    <font>
      <b/>
      <sz val="10"/>
      <color indexed="12"/>
      <name val="Arial Cyr"/>
      <family val="0"/>
    </font>
    <font>
      <b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0" fillId="35" borderId="13" xfId="0" applyFont="1" applyFill="1" applyBorder="1" applyAlignment="1">
      <alignment vertical="top"/>
    </xf>
    <xf numFmtId="0" fontId="5" fillId="35" borderId="14" xfId="0" applyFont="1" applyFill="1" applyBorder="1" applyAlignment="1">
      <alignment vertical="top"/>
    </xf>
    <xf numFmtId="0" fontId="0" fillId="35" borderId="14" xfId="0" applyFont="1" applyFill="1" applyBorder="1" applyAlignment="1">
      <alignment vertical="top"/>
    </xf>
    <xf numFmtId="0" fontId="3" fillId="35" borderId="14" xfId="0" applyFont="1" applyFill="1" applyBorder="1" applyAlignment="1">
      <alignment vertical="top" wrapText="1"/>
    </xf>
    <xf numFmtId="0" fontId="10" fillId="35" borderId="14" xfId="0" applyFont="1" applyFill="1" applyBorder="1" applyAlignment="1">
      <alignment vertical="top" wrapText="1"/>
    </xf>
    <xf numFmtId="1" fontId="12" fillId="35" borderId="14" xfId="0" applyNumberFormat="1" applyFont="1" applyFill="1" applyBorder="1" applyAlignment="1">
      <alignment vertical="top"/>
    </xf>
    <xf numFmtId="0" fontId="12" fillId="35" borderId="10" xfId="0" applyFont="1" applyFill="1" applyBorder="1" applyAlignment="1">
      <alignment vertical="top"/>
    </xf>
    <xf numFmtId="1" fontId="15" fillId="35" borderId="14" xfId="0" applyNumberFormat="1" applyFont="1" applyFill="1" applyBorder="1" applyAlignment="1">
      <alignment vertical="top"/>
    </xf>
    <xf numFmtId="1" fontId="9" fillId="35" borderId="14" xfId="0" applyNumberFormat="1" applyFont="1" applyFill="1" applyBorder="1" applyAlignment="1">
      <alignment vertical="top"/>
    </xf>
    <xf numFmtId="0" fontId="9" fillId="35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" fontId="12" fillId="0" borderId="11" xfId="0" applyNumberFormat="1" applyFont="1" applyBorder="1" applyAlignment="1">
      <alignment vertical="top" wrapText="1"/>
    </xf>
    <xf numFmtId="1" fontId="0" fillId="0" borderId="15" xfId="0" applyNumberFormat="1" applyFont="1" applyFill="1" applyBorder="1" applyAlignment="1">
      <alignment vertical="top" wrapText="1"/>
    </xf>
    <xf numFmtId="1" fontId="12" fillId="0" borderId="15" xfId="0" applyNumberFormat="1" applyFont="1" applyFill="1" applyBorder="1" applyAlignment="1">
      <alignment vertical="top" wrapText="1"/>
    </xf>
    <xf numFmtId="1" fontId="12" fillId="0" borderId="11" xfId="0" applyNumberFormat="1" applyFont="1" applyFill="1" applyBorder="1" applyAlignment="1">
      <alignment vertical="top"/>
    </xf>
    <xf numFmtId="1" fontId="12" fillId="0" borderId="16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1" fontId="15" fillId="0" borderId="15" xfId="0" applyNumberFormat="1" applyFont="1" applyFill="1" applyBorder="1" applyAlignment="1">
      <alignment vertical="top"/>
    </xf>
    <xf numFmtId="1" fontId="9" fillId="0" borderId="16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1" fontId="12" fillId="0" borderId="10" xfId="0" applyNumberFormat="1" applyFont="1" applyFill="1" applyBorder="1" applyAlignment="1">
      <alignment vertical="top"/>
    </xf>
    <xf numFmtId="1" fontId="12" fillId="0" borderId="11" xfId="0" applyNumberFormat="1" applyFont="1" applyFill="1" applyBorder="1" applyAlignment="1">
      <alignment vertical="top" wrapText="1"/>
    </xf>
    <xf numFmtId="1" fontId="0" fillId="0" borderId="17" xfId="0" applyNumberFormat="1" applyFont="1" applyFill="1" applyBorder="1" applyAlignment="1">
      <alignment vertical="top" wrapText="1"/>
    </xf>
    <xf numFmtId="1" fontId="12" fillId="0" borderId="17" xfId="0" applyNumberFormat="1" applyFont="1" applyFill="1" applyBorder="1" applyAlignment="1">
      <alignment vertical="top" wrapText="1"/>
    </xf>
    <xf numFmtId="1" fontId="12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1" fontId="12" fillId="0" borderId="10" xfId="0" applyNumberFormat="1" applyFont="1" applyFill="1" applyBorder="1" applyAlignment="1">
      <alignment vertical="top"/>
    </xf>
    <xf numFmtId="1" fontId="15" fillId="0" borderId="10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1" fontId="12" fillId="0" borderId="10" xfId="0" applyNumberFormat="1" applyFont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12" fillId="0" borderId="10" xfId="0" applyNumberFormat="1" applyFont="1" applyFill="1" applyBorder="1" applyAlignment="1">
      <alignment vertical="top" wrapText="1"/>
    </xf>
    <xf numFmtId="1" fontId="12" fillId="0" borderId="12" xfId="0" applyNumberFormat="1" applyFont="1" applyFill="1" applyBorder="1" applyAlignment="1">
      <alignment vertical="top"/>
    </xf>
    <xf numFmtId="1" fontId="15" fillId="0" borderId="10" xfId="0" applyNumberFormat="1" applyFont="1" applyFill="1" applyBorder="1" applyAlignment="1">
      <alignment vertical="top"/>
    </xf>
    <xf numFmtId="1" fontId="9" fillId="0" borderId="10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9" fillId="0" borderId="12" xfId="0" applyNumberFormat="1" applyFont="1" applyFill="1" applyBorder="1" applyAlignment="1">
      <alignment vertical="top" wrapText="1"/>
    </xf>
    <xf numFmtId="1" fontId="9" fillId="0" borderId="12" xfId="0" applyNumberFormat="1" applyFont="1" applyFill="1" applyBorder="1" applyAlignment="1">
      <alignment vertical="top"/>
    </xf>
    <xf numFmtId="1" fontId="12" fillId="33" borderId="10" xfId="0" applyNumberFormat="1" applyFont="1" applyFill="1" applyBorder="1" applyAlignment="1">
      <alignment vertical="top"/>
    </xf>
    <xf numFmtId="1" fontId="0" fillId="33" borderId="10" xfId="0" applyNumberFormat="1" applyFont="1" applyFill="1" applyBorder="1" applyAlignment="1">
      <alignment vertical="top"/>
    </xf>
    <xf numFmtId="1" fontId="15" fillId="33" borderId="10" xfId="0" applyNumberFormat="1" applyFont="1" applyFill="1" applyBorder="1" applyAlignment="1">
      <alignment vertical="top"/>
    </xf>
    <xf numFmtId="1" fontId="9" fillId="33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1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textRotation="90" wrapText="1"/>
    </xf>
    <xf numFmtId="0" fontId="11" fillId="0" borderId="18" xfId="0" applyFont="1" applyBorder="1" applyAlignment="1">
      <alignment vertical="top" textRotation="90" wrapText="1"/>
    </xf>
    <xf numFmtId="0" fontId="19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75" zoomScaleNormal="75" zoomScalePageLayoutView="0" workbookViewId="0" topLeftCell="A1">
      <selection activeCell="AA52" sqref="AA52"/>
    </sheetView>
  </sheetViews>
  <sheetFormatPr defaultColWidth="9.140625" defaultRowHeight="12.75"/>
  <cols>
    <col min="1" max="1" width="4.28125" style="14" customWidth="1"/>
    <col min="2" max="2" width="31.28125" style="2" customWidth="1"/>
    <col min="3" max="3" width="0.13671875" style="2" hidden="1" customWidth="1"/>
    <col min="4" max="4" width="8.57421875" style="1" hidden="1" customWidth="1"/>
    <col min="5" max="8" width="7.28125" style="20" customWidth="1"/>
    <col min="9" max="9" width="7.28125" style="19" customWidth="1"/>
    <col min="10" max="10" width="7.140625" style="19" customWidth="1"/>
    <col min="11" max="11" width="6.28125" style="19" customWidth="1"/>
    <col min="12" max="12" width="5.421875" style="19" customWidth="1"/>
    <col min="13" max="13" width="6.140625" style="19" customWidth="1"/>
    <col min="14" max="14" width="5.140625" style="19" customWidth="1"/>
    <col min="15" max="19" width="6.7109375" style="19" customWidth="1"/>
    <col min="20" max="20" width="8.7109375" style="17" customWidth="1"/>
    <col min="21" max="21" width="8.28125" style="17" customWidth="1"/>
    <col min="22" max="22" width="8.57421875" style="17" customWidth="1"/>
    <col min="23" max="24" width="6.00390625" style="17" customWidth="1"/>
    <col min="25" max="25" width="5.421875" style="17" customWidth="1"/>
    <col min="26" max="26" width="6.7109375" style="17" customWidth="1"/>
    <col min="27" max="27" width="5.140625" style="17" customWidth="1"/>
    <col min="28" max="29" width="7.28125" style="18" customWidth="1"/>
  </cols>
  <sheetData>
    <row r="1" spans="1:29" s="23" customFormat="1" ht="24.75" customHeight="1">
      <c r="A1" s="21"/>
      <c r="B1" s="93" t="s">
        <v>14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22"/>
    </row>
    <row r="2" spans="1:29" s="23" customFormat="1" ht="8.25" customHeight="1">
      <c r="A2" s="21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  <c r="V2" s="27"/>
      <c r="W2" s="27"/>
      <c r="X2" s="27"/>
      <c r="Y2" s="27"/>
      <c r="Z2" s="27"/>
      <c r="AA2" s="27"/>
      <c r="AB2" s="22"/>
      <c r="AC2" s="22"/>
    </row>
    <row r="3" spans="1:29" s="28" customFormat="1" ht="12" customHeight="1">
      <c r="A3" s="87" t="s">
        <v>72</v>
      </c>
      <c r="B3" s="89" t="s">
        <v>71</v>
      </c>
      <c r="C3" s="87" t="s">
        <v>70</v>
      </c>
      <c r="D3" s="97" t="s">
        <v>69</v>
      </c>
      <c r="E3" s="94" t="s">
        <v>0</v>
      </c>
      <c r="F3" s="95"/>
      <c r="G3" s="95"/>
      <c r="H3" s="96"/>
      <c r="I3" s="91" t="s">
        <v>10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9" t="s">
        <v>12</v>
      </c>
      <c r="U3" s="99"/>
      <c r="V3" s="99"/>
      <c r="W3" s="99"/>
      <c r="X3" s="99"/>
      <c r="Y3" s="99"/>
      <c r="Z3" s="99"/>
      <c r="AA3" s="99"/>
      <c r="AB3" s="92" t="s">
        <v>13</v>
      </c>
      <c r="AC3" s="92"/>
    </row>
    <row r="4" spans="1:29" s="23" customFormat="1" ht="96" customHeight="1">
      <c r="A4" s="88"/>
      <c r="B4" s="90"/>
      <c r="C4" s="88"/>
      <c r="D4" s="98"/>
      <c r="E4" s="80" t="s">
        <v>1</v>
      </c>
      <c r="F4" s="80" t="s">
        <v>2</v>
      </c>
      <c r="G4" s="80" t="s">
        <v>3</v>
      </c>
      <c r="H4" s="80" t="s">
        <v>4</v>
      </c>
      <c r="I4" s="81" t="s">
        <v>11</v>
      </c>
      <c r="J4" s="81" t="s">
        <v>5</v>
      </c>
      <c r="K4" s="81" t="s">
        <v>6</v>
      </c>
      <c r="L4" s="82" t="s">
        <v>94</v>
      </c>
      <c r="M4" s="82" t="s">
        <v>95</v>
      </c>
      <c r="N4" s="83" t="s">
        <v>41</v>
      </c>
      <c r="O4" s="83" t="s">
        <v>9</v>
      </c>
      <c r="P4" s="84" t="s">
        <v>17</v>
      </c>
      <c r="Q4" s="84" t="s">
        <v>18</v>
      </c>
      <c r="R4" s="84" t="s">
        <v>7</v>
      </c>
      <c r="S4" s="84" t="s">
        <v>8</v>
      </c>
      <c r="T4" s="85" t="s">
        <v>17</v>
      </c>
      <c r="U4" s="85" t="s">
        <v>18</v>
      </c>
      <c r="V4" s="85" t="s">
        <v>19</v>
      </c>
      <c r="W4" s="85" t="s">
        <v>99</v>
      </c>
      <c r="X4" s="85" t="s">
        <v>100</v>
      </c>
      <c r="Y4" s="85" t="s">
        <v>101</v>
      </c>
      <c r="Z4" s="85" t="s">
        <v>16</v>
      </c>
      <c r="AA4" s="85" t="s">
        <v>102</v>
      </c>
      <c r="AB4" s="86" t="s">
        <v>7</v>
      </c>
      <c r="AC4" s="86" t="s">
        <v>8</v>
      </c>
    </row>
    <row r="5" spans="1:29" s="39" customFormat="1" ht="12" customHeight="1">
      <c r="A5" s="29"/>
      <c r="B5" s="30" t="s">
        <v>15</v>
      </c>
      <c r="C5" s="31"/>
      <c r="D5" s="32"/>
      <c r="E5" s="32"/>
      <c r="F5" s="32"/>
      <c r="G5" s="32"/>
      <c r="H5" s="32"/>
      <c r="I5" s="33"/>
      <c r="J5" s="33"/>
      <c r="K5" s="33"/>
      <c r="L5" s="33"/>
      <c r="M5" s="33"/>
      <c r="N5" s="34"/>
      <c r="O5" s="34"/>
      <c r="P5" s="34"/>
      <c r="Q5" s="34"/>
      <c r="R5" s="34"/>
      <c r="S5" s="35"/>
      <c r="T5" s="36"/>
      <c r="U5" s="36"/>
      <c r="V5" s="36"/>
      <c r="W5" s="36"/>
      <c r="X5" s="36"/>
      <c r="Y5" s="36"/>
      <c r="Z5" s="36"/>
      <c r="AA5" s="36"/>
      <c r="AB5" s="37"/>
      <c r="AC5" s="38"/>
    </row>
    <row r="6" spans="1:29" s="23" customFormat="1" ht="16.5" customHeight="1">
      <c r="A6" s="13">
        <v>1</v>
      </c>
      <c r="B6" s="4" t="s">
        <v>42</v>
      </c>
      <c r="C6" s="4" t="s">
        <v>43</v>
      </c>
      <c r="D6" s="40">
        <v>121</v>
      </c>
      <c r="E6" s="41"/>
      <c r="F6" s="41"/>
      <c r="G6" s="41">
        <v>1</v>
      </c>
      <c r="H6" s="41">
        <v>1</v>
      </c>
      <c r="I6" s="42"/>
      <c r="J6" s="42"/>
      <c r="K6" s="42"/>
      <c r="L6" s="42"/>
      <c r="M6" s="42"/>
      <c r="N6" s="43">
        <v>1</v>
      </c>
      <c r="O6" s="43">
        <v>1</v>
      </c>
      <c r="P6" s="43"/>
      <c r="Q6" s="43">
        <v>1</v>
      </c>
      <c r="R6" s="44"/>
      <c r="S6" s="45"/>
      <c r="T6" s="46">
        <v>6</v>
      </c>
      <c r="U6" s="46"/>
      <c r="V6" s="46"/>
      <c r="W6" s="46"/>
      <c r="X6" s="46"/>
      <c r="Y6" s="46"/>
      <c r="Z6" s="46"/>
      <c r="AA6" s="46"/>
      <c r="AB6" s="47"/>
      <c r="AC6" s="48"/>
    </row>
    <row r="7" spans="1:29" s="23" customFormat="1" ht="16.5" customHeight="1">
      <c r="A7" s="12">
        <f aca="true" t="shared" si="0" ref="A7:A44">A6+1</f>
        <v>2</v>
      </c>
      <c r="B7" s="5" t="s">
        <v>44</v>
      </c>
      <c r="C7" s="5" t="s">
        <v>45</v>
      </c>
      <c r="D7" s="40">
        <v>149</v>
      </c>
      <c r="E7" s="41"/>
      <c r="F7" s="41"/>
      <c r="G7" s="41">
        <v>1</v>
      </c>
      <c r="H7" s="41">
        <v>1</v>
      </c>
      <c r="I7" s="42"/>
      <c r="J7" s="42"/>
      <c r="K7" s="42"/>
      <c r="L7" s="42"/>
      <c r="M7" s="42"/>
      <c r="N7" s="49">
        <v>1</v>
      </c>
      <c r="O7" s="49">
        <v>1</v>
      </c>
      <c r="P7" s="49"/>
      <c r="Q7" s="49"/>
      <c r="R7" s="44"/>
      <c r="S7" s="45"/>
      <c r="T7" s="46"/>
      <c r="U7" s="46"/>
      <c r="V7" s="46"/>
      <c r="W7" s="46"/>
      <c r="X7" s="46"/>
      <c r="Y7" s="46">
        <v>1</v>
      </c>
      <c r="Z7" s="46"/>
      <c r="AA7" s="46"/>
      <c r="AB7" s="47"/>
      <c r="AC7" s="48"/>
    </row>
    <row r="8" spans="1:29" s="23" customFormat="1" ht="16.5" customHeight="1">
      <c r="A8" s="12">
        <f t="shared" si="0"/>
        <v>3</v>
      </c>
      <c r="B8" s="5" t="s">
        <v>46</v>
      </c>
      <c r="C8" s="5" t="s">
        <v>47</v>
      </c>
      <c r="D8" s="40">
        <v>419</v>
      </c>
      <c r="E8" s="41">
        <v>1</v>
      </c>
      <c r="F8" s="41">
        <v>10</v>
      </c>
      <c r="G8" s="41">
        <v>1</v>
      </c>
      <c r="H8" s="41">
        <v>3</v>
      </c>
      <c r="I8" s="42"/>
      <c r="J8" s="42"/>
      <c r="K8" s="42"/>
      <c r="L8" s="42"/>
      <c r="M8" s="42">
        <v>11</v>
      </c>
      <c r="N8" s="49">
        <v>2</v>
      </c>
      <c r="O8" s="49">
        <v>2</v>
      </c>
      <c r="P8" s="49">
        <v>11</v>
      </c>
      <c r="Q8" s="49">
        <v>1</v>
      </c>
      <c r="R8" s="44"/>
      <c r="S8" s="45"/>
      <c r="T8" s="46"/>
      <c r="U8" s="46"/>
      <c r="V8" s="46"/>
      <c r="W8" s="46">
        <v>1</v>
      </c>
      <c r="X8" s="46">
        <v>1</v>
      </c>
      <c r="Y8" s="46"/>
      <c r="Z8" s="46">
        <v>3</v>
      </c>
      <c r="AA8" s="46">
        <v>1</v>
      </c>
      <c r="AB8" s="47">
        <v>1</v>
      </c>
      <c r="AC8" s="48"/>
    </row>
    <row r="9" spans="1:29" s="23" customFormat="1" ht="16.5" customHeight="1">
      <c r="A9" s="12">
        <f t="shared" si="0"/>
        <v>4</v>
      </c>
      <c r="B9" s="5" t="s">
        <v>48</v>
      </c>
      <c r="C9" s="5" t="s">
        <v>49</v>
      </c>
      <c r="D9" s="40">
        <v>72</v>
      </c>
      <c r="E9" s="41"/>
      <c r="F9" s="41"/>
      <c r="G9" s="41">
        <v>1</v>
      </c>
      <c r="H9" s="41"/>
      <c r="I9" s="42"/>
      <c r="J9" s="42"/>
      <c r="K9" s="42"/>
      <c r="L9" s="42"/>
      <c r="M9" s="42"/>
      <c r="N9" s="49">
        <v>1</v>
      </c>
      <c r="O9" s="49">
        <v>1</v>
      </c>
      <c r="P9" s="49"/>
      <c r="Q9" s="49">
        <v>1</v>
      </c>
      <c r="R9" s="44"/>
      <c r="S9" s="45"/>
      <c r="T9" s="46">
        <v>4</v>
      </c>
      <c r="U9" s="46"/>
      <c r="V9" s="46"/>
      <c r="W9" s="46"/>
      <c r="X9" s="46"/>
      <c r="Y9" s="46"/>
      <c r="Z9" s="46"/>
      <c r="AA9" s="46"/>
      <c r="AB9" s="47"/>
      <c r="AC9" s="48"/>
    </row>
    <row r="10" spans="1:29" s="23" customFormat="1" ht="16.5" customHeight="1">
      <c r="A10" s="12">
        <f t="shared" si="0"/>
        <v>5</v>
      </c>
      <c r="B10" s="5" t="s">
        <v>50</v>
      </c>
      <c r="C10" s="5" t="s">
        <v>51</v>
      </c>
      <c r="D10" s="40">
        <v>129</v>
      </c>
      <c r="E10" s="41"/>
      <c r="F10" s="41"/>
      <c r="G10" s="41">
        <v>1</v>
      </c>
      <c r="H10" s="41">
        <v>4</v>
      </c>
      <c r="I10" s="42"/>
      <c r="J10" s="42"/>
      <c r="K10" s="42"/>
      <c r="L10" s="42"/>
      <c r="M10" s="42"/>
      <c r="N10" s="49">
        <v>1</v>
      </c>
      <c r="O10" s="49">
        <v>1</v>
      </c>
      <c r="P10" s="49"/>
      <c r="Q10" s="49"/>
      <c r="R10" s="44"/>
      <c r="S10" s="45"/>
      <c r="T10" s="46"/>
      <c r="U10" s="46"/>
      <c r="V10" s="46"/>
      <c r="W10" s="46"/>
      <c r="X10" s="46"/>
      <c r="Y10" s="46">
        <v>1</v>
      </c>
      <c r="Z10" s="46"/>
      <c r="AA10" s="46"/>
      <c r="AB10" s="47"/>
      <c r="AC10" s="48"/>
    </row>
    <row r="11" spans="1:29" s="23" customFormat="1" ht="16.5" customHeight="1">
      <c r="A11" s="12">
        <f t="shared" si="0"/>
        <v>6</v>
      </c>
      <c r="B11" s="6" t="s">
        <v>52</v>
      </c>
      <c r="C11" s="5" t="s">
        <v>53</v>
      </c>
      <c r="D11" s="40">
        <v>439</v>
      </c>
      <c r="E11" s="41"/>
      <c r="F11" s="41"/>
      <c r="G11" s="41"/>
      <c r="H11" s="41"/>
      <c r="I11" s="42"/>
      <c r="J11" s="42"/>
      <c r="K11" s="42"/>
      <c r="L11" s="42"/>
      <c r="M11" s="42"/>
      <c r="N11" s="49">
        <v>1</v>
      </c>
      <c r="O11" s="49">
        <v>1</v>
      </c>
      <c r="P11" s="49"/>
      <c r="Q11" s="49"/>
      <c r="R11" s="44"/>
      <c r="S11" s="45"/>
      <c r="T11" s="46"/>
      <c r="U11" s="46"/>
      <c r="V11" s="46"/>
      <c r="W11" s="46">
        <v>1</v>
      </c>
      <c r="X11" s="46"/>
      <c r="Y11" s="46">
        <v>1</v>
      </c>
      <c r="Z11" s="46">
        <v>5</v>
      </c>
      <c r="AA11" s="46">
        <v>1</v>
      </c>
      <c r="AB11" s="47">
        <v>1</v>
      </c>
      <c r="AC11" s="48"/>
    </row>
    <row r="12" spans="1:29" s="23" customFormat="1" ht="16.5" customHeight="1">
      <c r="A12" s="12">
        <f t="shared" si="0"/>
        <v>7</v>
      </c>
      <c r="B12" s="7" t="s">
        <v>54</v>
      </c>
      <c r="C12" s="5" t="s">
        <v>55</v>
      </c>
      <c r="D12" s="40">
        <v>280</v>
      </c>
      <c r="E12" s="41"/>
      <c r="F12" s="41"/>
      <c r="G12" s="41"/>
      <c r="H12" s="41"/>
      <c r="I12" s="42"/>
      <c r="J12" s="42"/>
      <c r="K12" s="42"/>
      <c r="L12" s="42"/>
      <c r="M12" s="42"/>
      <c r="N12" s="49">
        <v>1</v>
      </c>
      <c r="O12" s="49">
        <v>1</v>
      </c>
      <c r="P12" s="49"/>
      <c r="Q12" s="49"/>
      <c r="R12" s="44"/>
      <c r="S12" s="45"/>
      <c r="T12" s="46"/>
      <c r="U12" s="46"/>
      <c r="V12" s="46"/>
      <c r="W12" s="46"/>
      <c r="X12" s="46"/>
      <c r="Y12" s="46"/>
      <c r="Z12" s="46"/>
      <c r="AA12" s="46">
        <v>1</v>
      </c>
      <c r="AB12" s="47"/>
      <c r="AC12" s="48"/>
    </row>
    <row r="13" spans="1:29" s="23" customFormat="1" ht="16.5" customHeight="1">
      <c r="A13" s="12">
        <f t="shared" si="0"/>
        <v>8</v>
      </c>
      <c r="B13" s="5" t="s">
        <v>56</v>
      </c>
      <c r="C13" s="8" t="s">
        <v>57</v>
      </c>
      <c r="D13" s="40">
        <v>187</v>
      </c>
      <c r="E13" s="41"/>
      <c r="F13" s="41"/>
      <c r="G13" s="41">
        <v>1</v>
      </c>
      <c r="H13" s="41">
        <v>4</v>
      </c>
      <c r="I13" s="42"/>
      <c r="J13" s="42"/>
      <c r="K13" s="42"/>
      <c r="L13" s="42"/>
      <c r="M13" s="42"/>
      <c r="N13" s="49">
        <v>1</v>
      </c>
      <c r="O13" s="49">
        <v>1</v>
      </c>
      <c r="P13" s="49"/>
      <c r="Q13" s="49"/>
      <c r="R13" s="44"/>
      <c r="S13" s="45"/>
      <c r="T13" s="46"/>
      <c r="U13" s="46"/>
      <c r="V13" s="46"/>
      <c r="W13" s="46"/>
      <c r="X13" s="46"/>
      <c r="Y13" s="46">
        <v>1</v>
      </c>
      <c r="Z13" s="46"/>
      <c r="AA13" s="46"/>
      <c r="AB13" s="47"/>
      <c r="AC13" s="48"/>
    </row>
    <row r="14" spans="1:29" s="23" customFormat="1" ht="16.5" customHeight="1">
      <c r="A14" s="12">
        <f t="shared" si="0"/>
        <v>9</v>
      </c>
      <c r="B14" s="7" t="s">
        <v>58</v>
      </c>
      <c r="C14" s="5" t="s">
        <v>59</v>
      </c>
      <c r="D14" s="40">
        <v>473</v>
      </c>
      <c r="E14" s="41">
        <v>1</v>
      </c>
      <c r="F14" s="41">
        <v>10</v>
      </c>
      <c r="G14" s="41"/>
      <c r="H14" s="41"/>
      <c r="I14" s="42"/>
      <c r="J14" s="42"/>
      <c r="K14" s="42"/>
      <c r="L14" s="42"/>
      <c r="M14" s="42">
        <v>11</v>
      </c>
      <c r="N14" s="49">
        <v>1</v>
      </c>
      <c r="O14" s="49">
        <v>1</v>
      </c>
      <c r="P14" s="49">
        <v>11</v>
      </c>
      <c r="Q14" s="49">
        <v>1</v>
      </c>
      <c r="R14" s="44"/>
      <c r="S14" s="45"/>
      <c r="T14" s="46"/>
      <c r="U14" s="46"/>
      <c r="V14" s="46"/>
      <c r="W14" s="46">
        <v>1</v>
      </c>
      <c r="X14" s="46">
        <v>1</v>
      </c>
      <c r="Y14" s="46"/>
      <c r="Z14" s="46">
        <v>8</v>
      </c>
      <c r="AA14" s="46">
        <v>1</v>
      </c>
      <c r="AB14" s="47"/>
      <c r="AC14" s="48"/>
    </row>
    <row r="15" spans="1:29" s="23" customFormat="1" ht="16.5" customHeight="1">
      <c r="A15" s="12">
        <f t="shared" si="0"/>
        <v>10</v>
      </c>
      <c r="B15" s="5" t="s">
        <v>60</v>
      </c>
      <c r="C15" s="5" t="s">
        <v>61</v>
      </c>
      <c r="D15" s="40">
        <v>204</v>
      </c>
      <c r="E15" s="41"/>
      <c r="F15" s="41"/>
      <c r="G15" s="41">
        <v>1</v>
      </c>
      <c r="H15" s="41">
        <v>5</v>
      </c>
      <c r="I15" s="42"/>
      <c r="J15" s="42"/>
      <c r="K15" s="42"/>
      <c r="L15" s="42"/>
      <c r="M15" s="42"/>
      <c r="N15" s="49">
        <v>1</v>
      </c>
      <c r="O15" s="49">
        <v>1</v>
      </c>
      <c r="P15" s="49"/>
      <c r="Q15" s="49">
        <v>1</v>
      </c>
      <c r="R15" s="44"/>
      <c r="S15" s="45"/>
      <c r="T15" s="46">
        <v>10</v>
      </c>
      <c r="U15" s="46"/>
      <c r="V15" s="46"/>
      <c r="W15" s="46"/>
      <c r="X15" s="46"/>
      <c r="Y15" s="46"/>
      <c r="Z15" s="46"/>
      <c r="AA15" s="46"/>
      <c r="AB15" s="47"/>
      <c r="AC15" s="48"/>
    </row>
    <row r="16" spans="1:29" s="23" customFormat="1" ht="16.5" customHeight="1">
      <c r="A16" s="12">
        <f t="shared" si="0"/>
        <v>11</v>
      </c>
      <c r="B16" s="6" t="s">
        <v>62</v>
      </c>
      <c r="C16" s="9" t="s">
        <v>63</v>
      </c>
      <c r="D16" s="50">
        <v>213</v>
      </c>
      <c r="E16" s="41"/>
      <c r="F16" s="41"/>
      <c r="G16" s="41"/>
      <c r="H16" s="41"/>
      <c r="I16" s="42"/>
      <c r="J16" s="42"/>
      <c r="K16" s="42"/>
      <c r="L16" s="42"/>
      <c r="M16" s="42"/>
      <c r="N16" s="49">
        <v>1</v>
      </c>
      <c r="O16" s="49">
        <v>1</v>
      </c>
      <c r="P16" s="49"/>
      <c r="Q16" s="49"/>
      <c r="R16" s="44"/>
      <c r="S16" s="45"/>
      <c r="T16" s="46"/>
      <c r="U16" s="46"/>
      <c r="V16" s="46"/>
      <c r="W16" s="46"/>
      <c r="X16" s="46"/>
      <c r="Y16" s="46">
        <v>1</v>
      </c>
      <c r="Z16" s="46">
        <v>10</v>
      </c>
      <c r="AA16" s="46"/>
      <c r="AB16" s="47"/>
      <c r="AC16" s="48"/>
    </row>
    <row r="17" spans="1:29" s="23" customFormat="1" ht="16.5" customHeight="1">
      <c r="A17" s="12">
        <f t="shared" si="0"/>
        <v>12</v>
      </c>
      <c r="B17" s="5" t="s">
        <v>64</v>
      </c>
      <c r="C17" s="5" t="s">
        <v>65</v>
      </c>
      <c r="D17" s="40">
        <v>210</v>
      </c>
      <c r="E17" s="41"/>
      <c r="F17" s="41"/>
      <c r="G17" s="41">
        <v>1</v>
      </c>
      <c r="H17" s="41">
        <v>6</v>
      </c>
      <c r="I17" s="42"/>
      <c r="J17" s="42"/>
      <c r="K17" s="42"/>
      <c r="L17" s="42"/>
      <c r="M17" s="42"/>
      <c r="N17" s="49">
        <v>1</v>
      </c>
      <c r="O17" s="49">
        <v>1</v>
      </c>
      <c r="P17" s="49"/>
      <c r="Q17" s="49">
        <v>1</v>
      </c>
      <c r="R17" s="44"/>
      <c r="S17" s="45"/>
      <c r="T17" s="46">
        <v>11</v>
      </c>
      <c r="U17" s="46"/>
      <c r="V17" s="46"/>
      <c r="W17" s="46">
        <v>1</v>
      </c>
      <c r="X17" s="46"/>
      <c r="Y17" s="46"/>
      <c r="Z17" s="46"/>
      <c r="AA17" s="46"/>
      <c r="AB17" s="47"/>
      <c r="AC17" s="48"/>
    </row>
    <row r="18" spans="1:29" s="23" customFormat="1" ht="16.5" customHeight="1">
      <c r="A18" s="12">
        <f t="shared" si="0"/>
        <v>13</v>
      </c>
      <c r="B18" s="5" t="s">
        <v>66</v>
      </c>
      <c r="C18" s="5" t="s">
        <v>67</v>
      </c>
      <c r="D18" s="40">
        <v>209</v>
      </c>
      <c r="E18" s="41"/>
      <c r="F18" s="41"/>
      <c r="G18" s="41">
        <v>1</v>
      </c>
      <c r="H18" s="41">
        <v>1</v>
      </c>
      <c r="I18" s="42"/>
      <c r="J18" s="42"/>
      <c r="K18" s="42"/>
      <c r="L18" s="42"/>
      <c r="M18" s="42"/>
      <c r="N18" s="49">
        <v>1</v>
      </c>
      <c r="O18" s="49">
        <v>1</v>
      </c>
      <c r="P18" s="49"/>
      <c r="Q18" s="49"/>
      <c r="R18" s="44"/>
      <c r="S18" s="45"/>
      <c r="T18" s="46"/>
      <c r="U18" s="46"/>
      <c r="V18" s="46"/>
      <c r="W18" s="46"/>
      <c r="X18" s="46"/>
      <c r="Y18" s="46">
        <v>1</v>
      </c>
      <c r="Z18" s="46">
        <v>11</v>
      </c>
      <c r="AA18" s="46"/>
      <c r="AB18" s="47">
        <v>1</v>
      </c>
      <c r="AC18" s="48"/>
    </row>
    <row r="19" spans="1:29" s="23" customFormat="1" ht="16.5" customHeight="1">
      <c r="A19" s="12">
        <f t="shared" si="0"/>
        <v>14</v>
      </c>
      <c r="B19" s="6" t="s">
        <v>68</v>
      </c>
      <c r="C19" s="9" t="s">
        <v>73</v>
      </c>
      <c r="D19" s="50">
        <v>120</v>
      </c>
      <c r="E19" s="41"/>
      <c r="F19" s="41"/>
      <c r="G19" s="41"/>
      <c r="H19" s="41"/>
      <c r="I19" s="42"/>
      <c r="J19" s="42"/>
      <c r="K19" s="42"/>
      <c r="L19" s="42"/>
      <c r="M19" s="42"/>
      <c r="N19" s="49">
        <v>1</v>
      </c>
      <c r="O19" s="49">
        <v>1</v>
      </c>
      <c r="P19" s="49"/>
      <c r="Q19" s="49"/>
      <c r="R19" s="44"/>
      <c r="S19" s="45"/>
      <c r="T19" s="46"/>
      <c r="U19" s="46"/>
      <c r="V19" s="46"/>
      <c r="W19" s="46">
        <v>1</v>
      </c>
      <c r="X19" s="46"/>
      <c r="Y19" s="46">
        <v>1</v>
      </c>
      <c r="Z19" s="46"/>
      <c r="AA19" s="46"/>
      <c r="AB19" s="47"/>
      <c r="AC19" s="48"/>
    </row>
    <row r="20" spans="1:29" s="23" customFormat="1" ht="16.5" customHeight="1">
      <c r="A20" s="12">
        <f t="shared" si="0"/>
        <v>15</v>
      </c>
      <c r="B20" s="5" t="s">
        <v>74</v>
      </c>
      <c r="C20" s="5" t="s">
        <v>75</v>
      </c>
      <c r="D20" s="40">
        <v>168</v>
      </c>
      <c r="E20" s="41"/>
      <c r="F20" s="41"/>
      <c r="G20" s="41">
        <v>1</v>
      </c>
      <c r="H20" s="41">
        <v>4</v>
      </c>
      <c r="I20" s="42"/>
      <c r="J20" s="42"/>
      <c r="K20" s="42"/>
      <c r="L20" s="42"/>
      <c r="M20" s="42"/>
      <c r="N20" s="49">
        <v>1</v>
      </c>
      <c r="O20" s="49">
        <v>1</v>
      </c>
      <c r="P20" s="49"/>
      <c r="Q20" s="49"/>
      <c r="R20" s="44"/>
      <c r="S20" s="45"/>
      <c r="T20" s="46"/>
      <c r="U20" s="46"/>
      <c r="V20" s="46"/>
      <c r="W20" s="46"/>
      <c r="X20" s="46"/>
      <c r="Y20" s="46">
        <v>1</v>
      </c>
      <c r="Z20" s="46"/>
      <c r="AA20" s="46"/>
      <c r="AB20" s="47"/>
      <c r="AC20" s="48"/>
    </row>
    <row r="21" spans="1:29" s="23" customFormat="1" ht="16.5" customHeight="1">
      <c r="A21" s="12">
        <f t="shared" si="0"/>
        <v>16</v>
      </c>
      <c r="B21" s="7" t="s">
        <v>76</v>
      </c>
      <c r="C21" s="5" t="s">
        <v>77</v>
      </c>
      <c r="D21" s="40">
        <v>196</v>
      </c>
      <c r="E21" s="41"/>
      <c r="F21" s="41"/>
      <c r="G21" s="41"/>
      <c r="H21" s="41"/>
      <c r="I21" s="42"/>
      <c r="J21" s="42"/>
      <c r="K21" s="42"/>
      <c r="L21" s="42"/>
      <c r="M21" s="42"/>
      <c r="N21" s="49">
        <v>1</v>
      </c>
      <c r="O21" s="49">
        <v>1</v>
      </c>
      <c r="P21" s="49"/>
      <c r="Q21" s="49"/>
      <c r="R21" s="44"/>
      <c r="S21" s="45"/>
      <c r="T21" s="46"/>
      <c r="U21" s="46"/>
      <c r="V21" s="46"/>
      <c r="W21" s="46">
        <v>1</v>
      </c>
      <c r="X21" s="46"/>
      <c r="Y21" s="46">
        <v>1</v>
      </c>
      <c r="Z21" s="46"/>
      <c r="AA21" s="46"/>
      <c r="AB21" s="47"/>
      <c r="AC21" s="48"/>
    </row>
    <row r="22" spans="1:29" s="23" customFormat="1" ht="16.5" customHeight="1">
      <c r="A22" s="12">
        <f t="shared" si="0"/>
        <v>17</v>
      </c>
      <c r="B22" s="5" t="s">
        <v>78</v>
      </c>
      <c r="C22" s="5" t="s">
        <v>79</v>
      </c>
      <c r="D22" s="40">
        <v>50</v>
      </c>
      <c r="E22" s="41"/>
      <c r="F22" s="41"/>
      <c r="G22" s="41"/>
      <c r="H22" s="41"/>
      <c r="I22" s="42"/>
      <c r="J22" s="42"/>
      <c r="K22" s="42"/>
      <c r="L22" s="42"/>
      <c r="M22" s="42"/>
      <c r="N22" s="49">
        <v>1</v>
      </c>
      <c r="O22" s="49">
        <v>1</v>
      </c>
      <c r="P22" s="49"/>
      <c r="Q22" s="49"/>
      <c r="R22" s="44"/>
      <c r="S22" s="45"/>
      <c r="T22" s="46"/>
      <c r="U22" s="46"/>
      <c r="V22" s="46"/>
      <c r="W22" s="46"/>
      <c r="X22" s="46">
        <v>1</v>
      </c>
      <c r="Y22" s="46"/>
      <c r="Z22" s="46">
        <v>5</v>
      </c>
      <c r="AA22" s="46"/>
      <c r="AB22" s="47"/>
      <c r="AC22" s="48"/>
    </row>
    <row r="23" spans="1:29" s="23" customFormat="1" ht="16.5" customHeight="1">
      <c r="A23" s="12">
        <f t="shared" si="0"/>
        <v>18</v>
      </c>
      <c r="B23" s="5" t="s">
        <v>80</v>
      </c>
      <c r="C23" s="5" t="s">
        <v>81</v>
      </c>
      <c r="D23" s="40">
        <v>68</v>
      </c>
      <c r="E23" s="41"/>
      <c r="F23" s="41"/>
      <c r="G23" s="41"/>
      <c r="H23" s="41"/>
      <c r="I23" s="42"/>
      <c r="J23" s="42"/>
      <c r="K23" s="42"/>
      <c r="L23" s="42"/>
      <c r="M23" s="42"/>
      <c r="N23" s="49">
        <v>1</v>
      </c>
      <c r="O23" s="49">
        <v>1</v>
      </c>
      <c r="P23" s="49"/>
      <c r="Q23" s="49"/>
      <c r="R23" s="44"/>
      <c r="S23" s="45"/>
      <c r="T23" s="46"/>
      <c r="U23" s="46"/>
      <c r="V23" s="46"/>
      <c r="W23" s="46"/>
      <c r="X23" s="46">
        <v>1</v>
      </c>
      <c r="Y23" s="46"/>
      <c r="Z23" s="46">
        <v>5</v>
      </c>
      <c r="AA23" s="46"/>
      <c r="AB23" s="47"/>
      <c r="AC23" s="48"/>
    </row>
    <row r="24" spans="1:29" s="23" customFormat="1" ht="16.5" customHeight="1">
      <c r="A24" s="12">
        <f t="shared" si="0"/>
        <v>19</v>
      </c>
      <c r="B24" s="9" t="s">
        <v>82</v>
      </c>
      <c r="C24" s="5" t="s">
        <v>83</v>
      </c>
      <c r="D24" s="40">
        <v>48</v>
      </c>
      <c r="E24" s="41"/>
      <c r="F24" s="41"/>
      <c r="G24" s="41"/>
      <c r="H24" s="41"/>
      <c r="I24" s="42"/>
      <c r="J24" s="42"/>
      <c r="K24" s="42"/>
      <c r="L24" s="42"/>
      <c r="M24" s="42"/>
      <c r="N24" s="49">
        <v>1</v>
      </c>
      <c r="O24" s="49">
        <v>1</v>
      </c>
      <c r="P24" s="49"/>
      <c r="Q24" s="49"/>
      <c r="R24" s="44"/>
      <c r="S24" s="45"/>
      <c r="T24" s="46"/>
      <c r="U24" s="46"/>
      <c r="V24" s="46"/>
      <c r="W24" s="46"/>
      <c r="X24" s="46">
        <v>1</v>
      </c>
      <c r="Y24" s="46"/>
      <c r="Z24" s="46">
        <v>5</v>
      </c>
      <c r="AA24" s="46"/>
      <c r="AB24" s="47"/>
      <c r="AC24" s="48"/>
    </row>
    <row r="25" spans="1:29" s="23" customFormat="1" ht="16.5" customHeight="1">
      <c r="A25" s="12">
        <f t="shared" si="0"/>
        <v>20</v>
      </c>
      <c r="B25" s="7" t="s">
        <v>85</v>
      </c>
      <c r="C25" s="9" t="s">
        <v>86</v>
      </c>
      <c r="D25" s="40">
        <v>433</v>
      </c>
      <c r="E25" s="41"/>
      <c r="F25" s="41"/>
      <c r="G25" s="41"/>
      <c r="H25" s="41"/>
      <c r="I25" s="42"/>
      <c r="J25" s="42"/>
      <c r="K25" s="42"/>
      <c r="L25" s="42"/>
      <c r="M25" s="42"/>
      <c r="N25" s="49">
        <v>1</v>
      </c>
      <c r="O25" s="49">
        <v>1</v>
      </c>
      <c r="P25" s="49"/>
      <c r="Q25" s="49"/>
      <c r="R25" s="44"/>
      <c r="S25" s="45"/>
      <c r="T25" s="46"/>
      <c r="U25" s="46"/>
      <c r="V25" s="46"/>
      <c r="W25" s="46"/>
      <c r="X25" s="46"/>
      <c r="Y25" s="46">
        <v>1</v>
      </c>
      <c r="Z25" s="46"/>
      <c r="AA25" s="46">
        <v>1</v>
      </c>
      <c r="AB25" s="47"/>
      <c r="AC25" s="48"/>
    </row>
    <row r="26" spans="1:29" s="23" customFormat="1" ht="16.5" customHeight="1">
      <c r="A26" s="12">
        <f t="shared" si="0"/>
        <v>21</v>
      </c>
      <c r="B26" s="7" t="s">
        <v>87</v>
      </c>
      <c r="C26" s="9" t="s">
        <v>88</v>
      </c>
      <c r="D26" s="40">
        <v>881</v>
      </c>
      <c r="E26" s="41">
        <v>2</v>
      </c>
      <c r="F26" s="41">
        <v>28</v>
      </c>
      <c r="G26" s="41">
        <v>1</v>
      </c>
      <c r="H26" s="41">
        <v>6</v>
      </c>
      <c r="I26" s="42"/>
      <c r="J26" s="42"/>
      <c r="K26" s="42"/>
      <c r="L26" s="42"/>
      <c r="M26" s="42">
        <v>30</v>
      </c>
      <c r="N26" s="49">
        <v>3</v>
      </c>
      <c r="O26" s="49">
        <v>3</v>
      </c>
      <c r="P26" s="49">
        <v>30</v>
      </c>
      <c r="Q26" s="49">
        <v>2</v>
      </c>
      <c r="R26" s="44"/>
      <c r="S26" s="45"/>
      <c r="T26" s="46"/>
      <c r="U26" s="46"/>
      <c r="V26" s="46"/>
      <c r="W26" s="46">
        <v>1</v>
      </c>
      <c r="X26" s="46"/>
      <c r="Y26" s="46">
        <v>1</v>
      </c>
      <c r="Z26" s="46">
        <v>10</v>
      </c>
      <c r="AA26" s="46">
        <v>1</v>
      </c>
      <c r="AB26" s="47"/>
      <c r="AC26" s="48"/>
    </row>
    <row r="27" spans="1:29" s="23" customFormat="1" ht="16.5" customHeight="1">
      <c r="A27" s="12">
        <f t="shared" si="0"/>
        <v>22</v>
      </c>
      <c r="B27" s="5" t="s">
        <v>89</v>
      </c>
      <c r="C27" s="5" t="s">
        <v>90</v>
      </c>
      <c r="D27" s="40">
        <v>592</v>
      </c>
      <c r="E27" s="41">
        <v>2</v>
      </c>
      <c r="F27" s="41">
        <v>28</v>
      </c>
      <c r="G27" s="41"/>
      <c r="H27" s="41"/>
      <c r="I27" s="42"/>
      <c r="J27" s="42"/>
      <c r="K27" s="42"/>
      <c r="L27" s="42"/>
      <c r="M27" s="42">
        <v>30</v>
      </c>
      <c r="N27" s="49">
        <v>2</v>
      </c>
      <c r="O27" s="49">
        <v>2</v>
      </c>
      <c r="P27" s="49">
        <v>30</v>
      </c>
      <c r="Q27" s="49">
        <v>2</v>
      </c>
      <c r="R27" s="44"/>
      <c r="S27" s="45"/>
      <c r="T27" s="46"/>
      <c r="U27" s="46"/>
      <c r="V27" s="46"/>
      <c r="W27" s="46"/>
      <c r="X27" s="46"/>
      <c r="Y27" s="46">
        <v>1</v>
      </c>
      <c r="Z27" s="46">
        <v>12</v>
      </c>
      <c r="AA27" s="46">
        <v>1</v>
      </c>
      <c r="AB27" s="47">
        <v>1</v>
      </c>
      <c r="AC27" s="48"/>
    </row>
    <row r="28" spans="1:29" s="23" customFormat="1" ht="16.5" customHeight="1">
      <c r="A28" s="12">
        <f t="shared" si="0"/>
        <v>23</v>
      </c>
      <c r="B28" s="5" t="s">
        <v>91</v>
      </c>
      <c r="C28" s="5" t="s">
        <v>92</v>
      </c>
      <c r="D28" s="40">
        <v>480</v>
      </c>
      <c r="E28" s="41">
        <v>1</v>
      </c>
      <c r="F28" s="41">
        <v>14</v>
      </c>
      <c r="G28" s="41">
        <v>1</v>
      </c>
      <c r="H28" s="41">
        <v>1</v>
      </c>
      <c r="I28" s="42"/>
      <c r="J28" s="42"/>
      <c r="K28" s="42"/>
      <c r="L28" s="42"/>
      <c r="M28" s="42">
        <v>15</v>
      </c>
      <c r="N28" s="49">
        <v>2</v>
      </c>
      <c r="O28" s="49">
        <v>2</v>
      </c>
      <c r="P28" s="49">
        <v>15</v>
      </c>
      <c r="Q28" s="49">
        <v>1</v>
      </c>
      <c r="R28" s="44"/>
      <c r="S28" s="45"/>
      <c r="T28" s="46"/>
      <c r="U28" s="46"/>
      <c r="V28" s="46"/>
      <c r="W28" s="46">
        <v>1</v>
      </c>
      <c r="X28" s="46"/>
      <c r="Y28" s="46">
        <v>1</v>
      </c>
      <c r="Z28" s="46">
        <v>4</v>
      </c>
      <c r="AA28" s="46">
        <v>1</v>
      </c>
      <c r="AB28" s="47"/>
      <c r="AC28" s="48"/>
    </row>
    <row r="29" spans="1:29" s="23" customFormat="1" ht="16.5" customHeight="1">
      <c r="A29" s="12">
        <f t="shared" si="0"/>
        <v>24</v>
      </c>
      <c r="B29" s="5" t="s">
        <v>93</v>
      </c>
      <c r="C29" s="5" t="s">
        <v>21</v>
      </c>
      <c r="D29" s="40">
        <v>497</v>
      </c>
      <c r="E29" s="41">
        <v>1</v>
      </c>
      <c r="F29" s="41">
        <v>14</v>
      </c>
      <c r="G29" s="41">
        <v>1</v>
      </c>
      <c r="H29" s="41">
        <v>1</v>
      </c>
      <c r="I29" s="42"/>
      <c r="J29" s="42"/>
      <c r="K29" s="42"/>
      <c r="L29" s="42"/>
      <c r="M29" s="42">
        <v>15</v>
      </c>
      <c r="N29" s="49">
        <v>2</v>
      </c>
      <c r="O29" s="49">
        <v>2</v>
      </c>
      <c r="P29" s="49">
        <v>15</v>
      </c>
      <c r="Q29" s="49">
        <v>1</v>
      </c>
      <c r="R29" s="44"/>
      <c r="S29" s="45"/>
      <c r="T29" s="46"/>
      <c r="U29" s="46"/>
      <c r="V29" s="46"/>
      <c r="W29" s="46">
        <v>1</v>
      </c>
      <c r="X29" s="46"/>
      <c r="Y29" s="46">
        <v>1</v>
      </c>
      <c r="Z29" s="46">
        <v>6</v>
      </c>
      <c r="AA29" s="46">
        <v>1</v>
      </c>
      <c r="AB29" s="47"/>
      <c r="AC29" s="48"/>
    </row>
    <row r="30" spans="1:29" s="23" customFormat="1" ht="16.5" customHeight="1">
      <c r="A30" s="12">
        <f t="shared" si="0"/>
        <v>25</v>
      </c>
      <c r="B30" s="5" t="s">
        <v>22</v>
      </c>
      <c r="C30" s="5" t="s">
        <v>23</v>
      </c>
      <c r="D30" s="40">
        <v>929</v>
      </c>
      <c r="E30" s="41">
        <v>1</v>
      </c>
      <c r="F30" s="41">
        <v>14</v>
      </c>
      <c r="G30" s="41">
        <v>2</v>
      </c>
      <c r="H30" s="41">
        <v>4</v>
      </c>
      <c r="I30" s="42"/>
      <c r="J30" s="42"/>
      <c r="K30" s="42"/>
      <c r="L30" s="42"/>
      <c r="M30" s="42">
        <v>15</v>
      </c>
      <c r="N30" s="49">
        <v>2</v>
      </c>
      <c r="O30" s="49">
        <v>2</v>
      </c>
      <c r="P30" s="49">
        <v>15</v>
      </c>
      <c r="Q30" s="49">
        <v>1</v>
      </c>
      <c r="R30" s="44"/>
      <c r="S30" s="45"/>
      <c r="T30" s="46"/>
      <c r="U30" s="46"/>
      <c r="V30" s="46"/>
      <c r="W30" s="46"/>
      <c r="X30" s="46"/>
      <c r="Y30" s="46">
        <v>1</v>
      </c>
      <c r="Z30" s="46"/>
      <c r="AA30" s="46">
        <v>1</v>
      </c>
      <c r="AB30" s="47">
        <v>1</v>
      </c>
      <c r="AC30" s="48"/>
    </row>
    <row r="31" spans="1:29" s="23" customFormat="1" ht="16.5" customHeight="1">
      <c r="A31" s="12">
        <f t="shared" si="0"/>
        <v>26</v>
      </c>
      <c r="B31" s="5" t="s">
        <v>24</v>
      </c>
      <c r="C31" s="5" t="s">
        <v>25</v>
      </c>
      <c r="D31" s="40">
        <v>545</v>
      </c>
      <c r="E31" s="41"/>
      <c r="F31" s="41"/>
      <c r="G31" s="41"/>
      <c r="H31" s="41"/>
      <c r="I31" s="42"/>
      <c r="J31" s="42"/>
      <c r="K31" s="42"/>
      <c r="L31" s="42"/>
      <c r="M31" s="42"/>
      <c r="N31" s="49">
        <v>1</v>
      </c>
      <c r="O31" s="49">
        <v>1</v>
      </c>
      <c r="P31" s="49"/>
      <c r="Q31" s="49"/>
      <c r="R31" s="44"/>
      <c r="S31" s="45"/>
      <c r="T31" s="46"/>
      <c r="U31" s="46"/>
      <c r="V31" s="46"/>
      <c r="W31" s="46"/>
      <c r="X31" s="46"/>
      <c r="Y31" s="46">
        <v>1</v>
      </c>
      <c r="Z31" s="46"/>
      <c r="AA31" s="46">
        <v>1</v>
      </c>
      <c r="AB31" s="47"/>
      <c r="AC31" s="48"/>
    </row>
    <row r="32" spans="1:29" s="23" customFormat="1" ht="16.5" customHeight="1">
      <c r="A32" s="12">
        <f t="shared" si="0"/>
        <v>27</v>
      </c>
      <c r="B32" s="9" t="s">
        <v>26</v>
      </c>
      <c r="C32" s="9" t="s">
        <v>27</v>
      </c>
      <c r="D32" s="50">
        <v>666</v>
      </c>
      <c r="E32" s="41"/>
      <c r="F32" s="41"/>
      <c r="G32" s="41">
        <v>1</v>
      </c>
      <c r="H32" s="41">
        <v>6</v>
      </c>
      <c r="I32" s="42">
        <v>1</v>
      </c>
      <c r="J32" s="42"/>
      <c r="K32" s="42"/>
      <c r="L32" s="42"/>
      <c r="M32" s="42"/>
      <c r="N32" s="49">
        <v>1</v>
      </c>
      <c r="O32" s="49">
        <v>1</v>
      </c>
      <c r="P32" s="49"/>
      <c r="Q32" s="49">
        <v>1</v>
      </c>
      <c r="R32" s="44"/>
      <c r="S32" s="45"/>
      <c r="T32" s="46">
        <v>12</v>
      </c>
      <c r="U32" s="46"/>
      <c r="V32" s="46"/>
      <c r="W32" s="46"/>
      <c r="X32" s="46">
        <v>1</v>
      </c>
      <c r="Y32" s="46"/>
      <c r="Z32" s="46">
        <v>3</v>
      </c>
      <c r="AA32" s="46">
        <v>1</v>
      </c>
      <c r="AB32" s="47">
        <v>1</v>
      </c>
      <c r="AC32" s="48"/>
    </row>
    <row r="33" spans="1:29" s="23" customFormat="1" ht="16.5" customHeight="1">
      <c r="A33" s="12">
        <f t="shared" si="0"/>
        <v>28</v>
      </c>
      <c r="B33" s="5" t="s">
        <v>34</v>
      </c>
      <c r="C33" s="5" t="s">
        <v>35</v>
      </c>
      <c r="D33" s="40">
        <v>200</v>
      </c>
      <c r="E33" s="51">
        <v>1</v>
      </c>
      <c r="F33" s="51">
        <v>14</v>
      </c>
      <c r="G33" s="51"/>
      <c r="H33" s="51"/>
      <c r="I33" s="52"/>
      <c r="J33" s="52"/>
      <c r="K33" s="52"/>
      <c r="L33" s="52"/>
      <c r="M33" s="52">
        <v>15</v>
      </c>
      <c r="N33" s="49">
        <v>1</v>
      </c>
      <c r="O33" s="49">
        <v>1</v>
      </c>
      <c r="P33" s="49">
        <v>15</v>
      </c>
      <c r="Q33" s="49">
        <v>1</v>
      </c>
      <c r="R33" s="53"/>
      <c r="S33" s="45"/>
      <c r="T33" s="46"/>
      <c r="U33" s="46"/>
      <c r="V33" s="46"/>
      <c r="W33" s="46">
        <v>1</v>
      </c>
      <c r="X33" s="46"/>
      <c r="Y33" s="46"/>
      <c r="Z33" s="46"/>
      <c r="AA33" s="46"/>
      <c r="AB33" s="54">
        <v>1</v>
      </c>
      <c r="AC33" s="48"/>
    </row>
    <row r="34" spans="1:29" s="23" customFormat="1" ht="70.5" customHeight="1">
      <c r="A34" s="12">
        <f t="shared" si="0"/>
        <v>29</v>
      </c>
      <c r="B34" s="10" t="s">
        <v>28</v>
      </c>
      <c r="C34" s="10" t="s">
        <v>20</v>
      </c>
      <c r="D34" s="55"/>
      <c r="E34" s="56"/>
      <c r="F34" s="56"/>
      <c r="G34" s="56"/>
      <c r="H34" s="56"/>
      <c r="I34" s="57"/>
      <c r="J34" s="76">
        <v>1</v>
      </c>
      <c r="K34" s="76">
        <v>10</v>
      </c>
      <c r="L34" s="76">
        <v>1</v>
      </c>
      <c r="M34" s="76">
        <v>11</v>
      </c>
      <c r="N34" s="76">
        <v>1</v>
      </c>
      <c r="O34" s="76"/>
      <c r="P34" s="76">
        <v>11</v>
      </c>
      <c r="Q34" s="76">
        <v>1</v>
      </c>
      <c r="R34" s="77">
        <v>1</v>
      </c>
      <c r="S34" s="77">
        <v>1</v>
      </c>
      <c r="T34" s="58"/>
      <c r="U34" s="58"/>
      <c r="V34" s="58"/>
      <c r="W34" s="58"/>
      <c r="X34" s="58"/>
      <c r="Y34" s="58"/>
      <c r="Z34" s="58"/>
      <c r="AA34" s="58"/>
      <c r="AB34" s="48"/>
      <c r="AC34" s="48"/>
    </row>
    <row r="35" spans="1:29" s="23" customFormat="1" ht="40.5" customHeight="1">
      <c r="A35" s="12">
        <f t="shared" si="0"/>
        <v>30</v>
      </c>
      <c r="B35" s="10" t="s">
        <v>103</v>
      </c>
      <c r="C35" s="10" t="s">
        <v>98</v>
      </c>
      <c r="D35" s="55"/>
      <c r="E35" s="56">
        <v>1</v>
      </c>
      <c r="F35" s="56"/>
      <c r="G35" s="56"/>
      <c r="H35" s="56"/>
      <c r="I35" s="57"/>
      <c r="J35" s="57">
        <v>1</v>
      </c>
      <c r="K35" s="57">
        <v>10</v>
      </c>
      <c r="L35" s="57">
        <v>2</v>
      </c>
      <c r="M35" s="57">
        <v>12</v>
      </c>
      <c r="N35" s="57">
        <v>2</v>
      </c>
      <c r="O35" s="57">
        <v>2</v>
      </c>
      <c r="P35" s="57">
        <v>12</v>
      </c>
      <c r="Q35" s="57">
        <v>1</v>
      </c>
      <c r="R35" s="45"/>
      <c r="S35" s="45"/>
      <c r="T35" s="58"/>
      <c r="U35" s="58"/>
      <c r="V35" s="58"/>
      <c r="W35" s="58"/>
      <c r="X35" s="58"/>
      <c r="Y35" s="58"/>
      <c r="Z35" s="58"/>
      <c r="AA35" s="58"/>
      <c r="AB35" s="48"/>
      <c r="AC35" s="48"/>
    </row>
    <row r="36" spans="1:29" s="23" customFormat="1" ht="57.75" customHeight="1">
      <c r="A36" s="12">
        <f t="shared" si="0"/>
        <v>31</v>
      </c>
      <c r="B36" s="10" t="s">
        <v>104</v>
      </c>
      <c r="C36" s="10" t="s">
        <v>36</v>
      </c>
      <c r="D36" s="55"/>
      <c r="E36" s="56">
        <v>1</v>
      </c>
      <c r="F36" s="56"/>
      <c r="G36" s="56"/>
      <c r="H36" s="56"/>
      <c r="I36" s="57"/>
      <c r="J36" s="57">
        <v>1</v>
      </c>
      <c r="K36" s="57">
        <v>10</v>
      </c>
      <c r="L36" s="57">
        <v>2</v>
      </c>
      <c r="M36" s="57">
        <v>12</v>
      </c>
      <c r="N36" s="57">
        <v>2</v>
      </c>
      <c r="O36" s="57">
        <v>2</v>
      </c>
      <c r="P36" s="57">
        <v>12</v>
      </c>
      <c r="Q36" s="57">
        <v>1</v>
      </c>
      <c r="R36" s="45"/>
      <c r="S36" s="45"/>
      <c r="T36" s="58"/>
      <c r="U36" s="58"/>
      <c r="V36" s="58"/>
      <c r="W36" s="58"/>
      <c r="X36" s="58"/>
      <c r="Y36" s="58"/>
      <c r="Z36" s="58"/>
      <c r="AA36" s="58"/>
      <c r="AB36" s="48"/>
      <c r="AC36" s="48"/>
    </row>
    <row r="37" spans="1:29" s="23" customFormat="1" ht="32.25" customHeight="1">
      <c r="A37" s="12">
        <f t="shared" si="0"/>
        <v>32</v>
      </c>
      <c r="B37" s="10" t="s">
        <v>105</v>
      </c>
      <c r="C37" s="10" t="s">
        <v>37</v>
      </c>
      <c r="D37" s="55"/>
      <c r="E37" s="56">
        <v>1</v>
      </c>
      <c r="F37" s="56"/>
      <c r="G37" s="56"/>
      <c r="H37" s="56"/>
      <c r="I37" s="57"/>
      <c r="J37" s="57">
        <v>1</v>
      </c>
      <c r="K37" s="57">
        <v>10</v>
      </c>
      <c r="L37" s="57">
        <v>2</v>
      </c>
      <c r="M37" s="57">
        <v>12</v>
      </c>
      <c r="N37" s="57">
        <v>2</v>
      </c>
      <c r="O37" s="57">
        <v>2</v>
      </c>
      <c r="P37" s="57">
        <v>12</v>
      </c>
      <c r="Q37" s="57">
        <v>1</v>
      </c>
      <c r="R37" s="45"/>
      <c r="S37" s="45"/>
      <c r="T37" s="58"/>
      <c r="U37" s="58"/>
      <c r="V37" s="58"/>
      <c r="W37" s="58"/>
      <c r="X37" s="58"/>
      <c r="Y37" s="58"/>
      <c r="Z37" s="58"/>
      <c r="AA37" s="58"/>
      <c r="AB37" s="48"/>
      <c r="AC37" s="48"/>
    </row>
    <row r="38" spans="1:29" s="23" customFormat="1" ht="45.75" customHeight="1">
      <c r="A38" s="12">
        <f t="shared" si="0"/>
        <v>33</v>
      </c>
      <c r="B38" s="10" t="s">
        <v>106</v>
      </c>
      <c r="C38" s="10" t="s">
        <v>38</v>
      </c>
      <c r="D38" s="55"/>
      <c r="E38" s="56">
        <v>1</v>
      </c>
      <c r="F38" s="56"/>
      <c r="G38" s="56"/>
      <c r="H38" s="56"/>
      <c r="I38" s="57"/>
      <c r="J38" s="57">
        <v>1</v>
      </c>
      <c r="K38" s="57">
        <v>10</v>
      </c>
      <c r="L38" s="57">
        <v>2</v>
      </c>
      <c r="M38" s="57">
        <v>12</v>
      </c>
      <c r="N38" s="57">
        <v>2</v>
      </c>
      <c r="O38" s="57">
        <v>2</v>
      </c>
      <c r="P38" s="57">
        <v>12</v>
      </c>
      <c r="Q38" s="57">
        <v>1</v>
      </c>
      <c r="R38" s="45"/>
      <c r="S38" s="45"/>
      <c r="T38" s="58"/>
      <c r="U38" s="58"/>
      <c r="V38" s="58"/>
      <c r="W38" s="58"/>
      <c r="X38" s="58"/>
      <c r="Y38" s="58"/>
      <c r="Z38" s="58"/>
      <c r="AA38" s="58"/>
      <c r="AB38" s="48"/>
      <c r="AC38" s="48"/>
    </row>
    <row r="39" spans="1:29" s="23" customFormat="1" ht="91.5" customHeight="1">
      <c r="A39" s="12">
        <f t="shared" si="0"/>
        <v>34</v>
      </c>
      <c r="B39" s="10" t="s">
        <v>96</v>
      </c>
      <c r="C39" s="10" t="s">
        <v>97</v>
      </c>
      <c r="D39" s="55"/>
      <c r="E39" s="56">
        <v>1</v>
      </c>
      <c r="F39" s="56"/>
      <c r="G39" s="56"/>
      <c r="H39" s="56"/>
      <c r="I39" s="57"/>
      <c r="J39" s="76">
        <v>2</v>
      </c>
      <c r="K39" s="76">
        <v>2</v>
      </c>
      <c r="L39" s="76">
        <v>1</v>
      </c>
      <c r="M39" s="76">
        <v>5</v>
      </c>
      <c r="N39" s="76">
        <v>1</v>
      </c>
      <c r="O39" s="76">
        <v>1</v>
      </c>
      <c r="P39" s="76">
        <v>5</v>
      </c>
      <c r="Q39" s="76">
        <v>1</v>
      </c>
      <c r="R39" s="77">
        <v>1</v>
      </c>
      <c r="S39" s="77">
        <v>1</v>
      </c>
      <c r="T39" s="58"/>
      <c r="U39" s="58"/>
      <c r="V39" s="58"/>
      <c r="W39" s="58"/>
      <c r="X39" s="58"/>
      <c r="Y39" s="58"/>
      <c r="Z39" s="58"/>
      <c r="AA39" s="58"/>
      <c r="AB39" s="48"/>
      <c r="AC39" s="48"/>
    </row>
    <row r="40" spans="1:29" s="23" customFormat="1" ht="54.75" customHeight="1">
      <c r="A40" s="12">
        <f t="shared" si="0"/>
        <v>35</v>
      </c>
      <c r="B40" s="10" t="s">
        <v>108</v>
      </c>
      <c r="C40" s="10" t="s">
        <v>39</v>
      </c>
      <c r="D40" s="55"/>
      <c r="E40" s="56"/>
      <c r="F40" s="56"/>
      <c r="G40" s="56"/>
      <c r="H40" s="56"/>
      <c r="I40" s="57"/>
      <c r="J40" s="57">
        <v>1</v>
      </c>
      <c r="K40" s="57">
        <v>5</v>
      </c>
      <c r="L40" s="57">
        <v>1</v>
      </c>
      <c r="M40" s="57">
        <v>6</v>
      </c>
      <c r="N40" s="57">
        <v>1</v>
      </c>
      <c r="O40" s="57">
        <v>1</v>
      </c>
      <c r="P40" s="57">
        <v>6</v>
      </c>
      <c r="Q40" s="57">
        <v>1</v>
      </c>
      <c r="R40" s="45"/>
      <c r="S40" s="45"/>
      <c r="T40" s="58"/>
      <c r="U40" s="58"/>
      <c r="V40" s="58"/>
      <c r="W40" s="58"/>
      <c r="X40" s="58"/>
      <c r="Y40" s="58"/>
      <c r="Z40" s="58"/>
      <c r="AA40" s="58"/>
      <c r="AB40" s="48"/>
      <c r="AC40" s="48"/>
    </row>
    <row r="41" spans="1:29" s="23" customFormat="1" ht="53.25" customHeight="1">
      <c r="A41" s="12">
        <f t="shared" si="0"/>
        <v>36</v>
      </c>
      <c r="B41" s="10" t="s">
        <v>107</v>
      </c>
      <c r="C41" s="10" t="s">
        <v>40</v>
      </c>
      <c r="D41" s="55"/>
      <c r="E41" s="56"/>
      <c r="F41" s="56"/>
      <c r="G41" s="56"/>
      <c r="H41" s="56"/>
      <c r="I41" s="57"/>
      <c r="J41" s="57">
        <v>1</v>
      </c>
      <c r="K41" s="57">
        <v>5</v>
      </c>
      <c r="L41" s="57">
        <v>1</v>
      </c>
      <c r="M41" s="57">
        <v>6</v>
      </c>
      <c r="N41" s="57">
        <v>1</v>
      </c>
      <c r="O41" s="57">
        <v>1</v>
      </c>
      <c r="P41" s="57">
        <v>6</v>
      </c>
      <c r="Q41" s="57">
        <v>1</v>
      </c>
      <c r="R41" s="45"/>
      <c r="S41" s="45"/>
      <c r="T41" s="58"/>
      <c r="U41" s="58"/>
      <c r="V41" s="58"/>
      <c r="W41" s="58"/>
      <c r="X41" s="58"/>
      <c r="Y41" s="58"/>
      <c r="Z41" s="58"/>
      <c r="AA41" s="58"/>
      <c r="AB41" s="48"/>
      <c r="AC41" s="48"/>
    </row>
    <row r="42" spans="1:29" s="23" customFormat="1" ht="56.25" customHeight="1">
      <c r="A42" s="12">
        <f t="shared" si="0"/>
        <v>37</v>
      </c>
      <c r="B42" s="11" t="s">
        <v>32</v>
      </c>
      <c r="C42" s="11" t="s">
        <v>33</v>
      </c>
      <c r="D42" s="55"/>
      <c r="E42" s="56"/>
      <c r="F42" s="56"/>
      <c r="G42" s="56"/>
      <c r="H42" s="56"/>
      <c r="I42" s="57"/>
      <c r="J42" s="76">
        <v>1</v>
      </c>
      <c r="K42" s="76">
        <v>2</v>
      </c>
      <c r="L42" s="76">
        <v>1</v>
      </c>
      <c r="M42" s="76"/>
      <c r="N42" s="76"/>
      <c r="O42" s="76"/>
      <c r="P42" s="76"/>
      <c r="Q42" s="76"/>
      <c r="R42" s="77"/>
      <c r="S42" s="77"/>
      <c r="T42" s="78"/>
      <c r="U42" s="78"/>
      <c r="V42" s="78"/>
      <c r="W42" s="78">
        <v>1</v>
      </c>
      <c r="X42" s="78"/>
      <c r="Y42" s="78">
        <v>1</v>
      </c>
      <c r="Z42" s="78"/>
      <c r="AA42" s="78"/>
      <c r="AB42" s="79"/>
      <c r="AC42" s="48"/>
    </row>
    <row r="43" spans="1:29" s="23" customFormat="1" ht="18" customHeight="1">
      <c r="A43" s="12">
        <f t="shared" si="0"/>
        <v>38</v>
      </c>
      <c r="B43" s="59" t="s">
        <v>30</v>
      </c>
      <c r="C43" s="15"/>
      <c r="D43" s="60"/>
      <c r="E43" s="61"/>
      <c r="F43" s="61"/>
      <c r="G43" s="61"/>
      <c r="H43" s="61"/>
      <c r="I43" s="62"/>
      <c r="J43" s="62"/>
      <c r="K43" s="62">
        <v>5</v>
      </c>
      <c r="L43" s="62"/>
      <c r="M43" s="62">
        <v>5</v>
      </c>
      <c r="N43" s="49"/>
      <c r="O43" s="49">
        <v>1</v>
      </c>
      <c r="P43" s="63">
        <v>5</v>
      </c>
      <c r="Q43" s="63"/>
      <c r="R43" s="62">
        <v>1</v>
      </c>
      <c r="S43" s="62">
        <v>1</v>
      </c>
      <c r="T43" s="64"/>
      <c r="U43" s="64"/>
      <c r="V43" s="64"/>
      <c r="W43" s="64"/>
      <c r="X43" s="64"/>
      <c r="Y43" s="64"/>
      <c r="Z43" s="64"/>
      <c r="AA43" s="64">
        <v>1</v>
      </c>
      <c r="AB43" s="65"/>
      <c r="AC43" s="65"/>
    </row>
    <row r="44" spans="1:29" s="23" customFormat="1" ht="18" customHeight="1">
      <c r="A44" s="12">
        <f t="shared" si="0"/>
        <v>39</v>
      </c>
      <c r="B44" s="10" t="s">
        <v>31</v>
      </c>
      <c r="C44" s="15"/>
      <c r="D44" s="60"/>
      <c r="E44" s="61"/>
      <c r="F44" s="61"/>
      <c r="G44" s="61">
        <v>1</v>
      </c>
      <c r="H44" s="61"/>
      <c r="I44" s="62"/>
      <c r="J44" s="62"/>
      <c r="K44" s="62"/>
      <c r="L44" s="62"/>
      <c r="M44" s="62">
        <v>1</v>
      </c>
      <c r="N44" s="49">
        <v>1</v>
      </c>
      <c r="O44" s="49"/>
      <c r="P44" s="63">
        <v>1</v>
      </c>
      <c r="Q44" s="63">
        <v>1</v>
      </c>
      <c r="R44" s="62"/>
      <c r="S44" s="45"/>
      <c r="T44" s="64"/>
      <c r="U44" s="64"/>
      <c r="V44" s="64"/>
      <c r="W44" s="64"/>
      <c r="X44" s="64"/>
      <c r="Y44" s="64"/>
      <c r="Z44" s="64"/>
      <c r="AA44" s="64"/>
      <c r="AB44" s="65"/>
      <c r="AC44" s="48"/>
    </row>
    <row r="45" spans="1:29" s="23" customFormat="1" ht="12" customHeight="1">
      <c r="A45" s="66"/>
      <c r="B45" s="67" t="s">
        <v>29</v>
      </c>
      <c r="C45" s="16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70"/>
      <c r="O45" s="70"/>
      <c r="P45" s="70"/>
      <c r="Q45" s="70"/>
      <c r="R45" s="69">
        <v>8</v>
      </c>
      <c r="S45" s="69">
        <v>8</v>
      </c>
      <c r="T45" s="70">
        <v>6</v>
      </c>
      <c r="U45" s="70">
        <v>1</v>
      </c>
      <c r="V45" s="70"/>
      <c r="W45" s="70"/>
      <c r="X45" s="70"/>
      <c r="Y45" s="70"/>
      <c r="Z45" s="70">
        <v>87</v>
      </c>
      <c r="AA45" s="70"/>
      <c r="AB45" s="69">
        <v>7</v>
      </c>
      <c r="AC45" s="69">
        <v>7</v>
      </c>
    </row>
    <row r="46" spans="1:29" s="75" customFormat="1" ht="12" customHeight="1">
      <c r="A46" s="3"/>
      <c r="B46" s="3" t="s">
        <v>84</v>
      </c>
      <c r="C46" s="3"/>
      <c r="D46" s="71">
        <f>SUM(D25:D33)</f>
        <v>5223</v>
      </c>
      <c r="E46" s="72">
        <f>SUM(E6:E45)</f>
        <v>15</v>
      </c>
      <c r="F46" s="72">
        <f aca="true" t="shared" si="1" ref="F46:AC46">SUM(F6:F45)</f>
        <v>132</v>
      </c>
      <c r="G46" s="72">
        <f t="shared" si="1"/>
        <v>17</v>
      </c>
      <c r="H46" s="72">
        <f t="shared" si="1"/>
        <v>47</v>
      </c>
      <c r="I46" s="71">
        <f t="shared" si="1"/>
        <v>1</v>
      </c>
      <c r="J46" s="71">
        <f t="shared" si="1"/>
        <v>10</v>
      </c>
      <c r="K46" s="71">
        <f t="shared" si="1"/>
        <v>69</v>
      </c>
      <c r="L46" s="71">
        <f t="shared" si="1"/>
        <v>13</v>
      </c>
      <c r="M46" s="71">
        <f t="shared" si="1"/>
        <v>224</v>
      </c>
      <c r="N46" s="71">
        <f t="shared" si="1"/>
        <v>48</v>
      </c>
      <c r="O46" s="71">
        <f t="shared" si="1"/>
        <v>47</v>
      </c>
      <c r="P46" s="71">
        <f>SUM(P6:P45)</f>
        <v>224</v>
      </c>
      <c r="Q46" s="71">
        <f>SUM(Q6:Q45)</f>
        <v>24</v>
      </c>
      <c r="R46" s="71">
        <f>SUM(R6:R45)</f>
        <v>11</v>
      </c>
      <c r="S46" s="71">
        <f>SUM(S6:S45)</f>
        <v>11</v>
      </c>
      <c r="T46" s="73">
        <f t="shared" si="1"/>
        <v>49</v>
      </c>
      <c r="U46" s="73">
        <f>SUM(U6:U45)</f>
        <v>1</v>
      </c>
      <c r="V46" s="73">
        <f t="shared" si="1"/>
        <v>0</v>
      </c>
      <c r="W46" s="73">
        <f t="shared" si="1"/>
        <v>11</v>
      </c>
      <c r="X46" s="73">
        <f t="shared" si="1"/>
        <v>6</v>
      </c>
      <c r="Y46" s="73">
        <f t="shared" si="1"/>
        <v>17</v>
      </c>
      <c r="Z46" s="73">
        <v>261</v>
      </c>
      <c r="AA46" s="73">
        <f t="shared" si="1"/>
        <v>13</v>
      </c>
      <c r="AB46" s="74">
        <v>21</v>
      </c>
      <c r="AC46" s="74">
        <f t="shared" si="1"/>
        <v>7</v>
      </c>
    </row>
    <row r="47" spans="1:29" s="23" customFormat="1" ht="12" customHeight="1">
      <c r="A47" s="21"/>
      <c r="D47" s="24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  <c r="U47" s="27"/>
      <c r="V47" s="27"/>
      <c r="W47" s="27"/>
      <c r="X47" s="27"/>
      <c r="Y47" s="27"/>
      <c r="Z47" s="27"/>
      <c r="AA47" s="27"/>
      <c r="AB47" s="22"/>
      <c r="AC47" s="22"/>
    </row>
    <row r="48" spans="1:29" s="23" customFormat="1" ht="12" customHeight="1">
      <c r="A48" s="21"/>
      <c r="D48" s="24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  <c r="U48" s="27"/>
      <c r="V48" s="27"/>
      <c r="W48" s="27"/>
      <c r="X48" s="27"/>
      <c r="Y48" s="27"/>
      <c r="Z48" s="27"/>
      <c r="AA48" s="27"/>
      <c r="AB48" s="22"/>
      <c r="AC48" s="22"/>
    </row>
    <row r="49" spans="1:29" s="23" customFormat="1" ht="12" customHeight="1">
      <c r="A49" s="21"/>
      <c r="D49" s="24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  <c r="U49" s="27"/>
      <c r="V49" s="27"/>
      <c r="W49" s="27"/>
      <c r="X49" s="27"/>
      <c r="Y49" s="27"/>
      <c r="Z49" s="27"/>
      <c r="AA49" s="27"/>
      <c r="AB49" s="22"/>
      <c r="AC49" s="22"/>
    </row>
  </sheetData>
  <sheetProtection/>
  <mergeCells count="9">
    <mergeCell ref="A3:A4"/>
    <mergeCell ref="C3:C4"/>
    <mergeCell ref="B3:B4"/>
    <mergeCell ref="I3:S3"/>
    <mergeCell ref="AB3:AC3"/>
    <mergeCell ref="B1:AB1"/>
    <mergeCell ref="E3:H3"/>
    <mergeCell ref="D3:D4"/>
    <mergeCell ref="T3:AA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по ИКТ</dc:title>
  <dc:subject/>
  <dc:creator>А.Ю. Юткин</dc:creator>
  <cp:keywords/>
  <dc:description/>
  <cp:lastModifiedBy>book</cp:lastModifiedBy>
  <cp:lastPrinted>2009-05-04T06:32:09Z</cp:lastPrinted>
  <dcterms:created xsi:type="dcterms:W3CDTF">2003-01-16T13:31:00Z</dcterms:created>
  <dcterms:modified xsi:type="dcterms:W3CDTF">2012-01-16T04:27:57Z</dcterms:modified>
  <cp:category/>
  <cp:version/>
  <cp:contentType/>
  <cp:contentStatus/>
</cp:coreProperties>
</file>